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roach/Desktop/Innovator Internatioal/"/>
    </mc:Choice>
  </mc:AlternateContent>
  <xr:revisionPtr revIDLastSave="0" documentId="13_ncr:1_{012F36CB-5010-0440-8704-4A4395FCBB7F}" xr6:coauthVersionLast="47" xr6:coauthVersionMax="47" xr10:uidLastSave="{00000000-0000-0000-0000-000000000000}"/>
  <bookViews>
    <workbookView xWindow="18180" yWindow="540" windowWidth="20220" windowHeight="19360" xr2:uid="{55191D11-D138-AD4A-8863-53B8AC2A54B5}"/>
  </bookViews>
  <sheets>
    <sheet name="Gant Chart" sheetId="1" r:id="rId1"/>
  </sheets>
  <definedNames>
    <definedName name="display_week">'Gant Chart'!$D$17</definedName>
    <definedName name="project_start">'Gant Chart'!$D$16</definedName>
    <definedName name="task_end">'Gant Chart'!$E1</definedName>
    <definedName name="task_progress">'Gant Chart'!$C1</definedName>
    <definedName name="task_start">'Gant Chart'!$D1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 s="1"/>
  <c r="H18" i="1" l="1"/>
  <c r="G19" i="1"/>
  <c r="H19" i="1" l="1"/>
  <c r="I18" i="1"/>
  <c r="I19" i="1" l="1"/>
  <c r="J18" i="1"/>
  <c r="K18" i="1" l="1"/>
  <c r="J19" i="1"/>
  <c r="L18" i="1" l="1"/>
  <c r="K19" i="1"/>
  <c r="L19" i="1" l="1"/>
  <c r="M18" i="1"/>
  <c r="N18" i="1" l="1"/>
  <c r="M19" i="1"/>
  <c r="N17" i="1" l="1"/>
  <c r="O18" i="1"/>
  <c r="N19" i="1"/>
  <c r="P18" i="1" l="1"/>
  <c r="O19" i="1"/>
  <c r="Q18" i="1" l="1"/>
  <c r="P19" i="1"/>
  <c r="Q19" i="1" l="1"/>
  <c r="R18" i="1"/>
  <c r="R19" i="1" l="1"/>
  <c r="S18" i="1"/>
  <c r="S19" i="1" l="1"/>
  <c r="T18" i="1"/>
  <c r="U18" i="1" l="1"/>
  <c r="T19" i="1"/>
  <c r="U17" i="1" l="1"/>
  <c r="U19" i="1"/>
  <c r="V18" i="1"/>
  <c r="W18" i="1" l="1"/>
  <c r="V19" i="1"/>
  <c r="X18" i="1" l="1"/>
  <c r="W19" i="1"/>
  <c r="Y18" i="1" l="1"/>
  <c r="X19" i="1"/>
  <c r="Y19" i="1" l="1"/>
  <c r="Z18" i="1"/>
  <c r="AA18" i="1" l="1"/>
  <c r="Z19" i="1"/>
  <c r="AA19" i="1" l="1"/>
  <c r="AB18" i="1"/>
  <c r="AB17" i="1" l="1"/>
  <c r="AB19" i="1"/>
  <c r="AC18" i="1"/>
  <c r="AC19" i="1" l="1"/>
  <c r="AD18" i="1"/>
  <c r="AE18" i="1" l="1"/>
  <c r="AD19" i="1"/>
  <c r="AF18" i="1" l="1"/>
  <c r="AE19" i="1"/>
  <c r="AG18" i="1" l="1"/>
  <c r="AF19" i="1"/>
  <c r="AH18" i="1" l="1"/>
  <c r="AG19" i="1"/>
  <c r="AI18" i="1" l="1"/>
  <c r="AH19" i="1"/>
  <c r="AI17" i="1" l="1"/>
  <c r="AJ18" i="1"/>
  <c r="AI19" i="1"/>
  <c r="AK18" i="1" l="1"/>
  <c r="AJ19" i="1"/>
  <c r="AK19" i="1" l="1"/>
  <c r="AL18" i="1"/>
  <c r="AL19" i="1" l="1"/>
  <c r="AM18" i="1"/>
  <c r="AN18" i="1" l="1"/>
  <c r="AM19" i="1"/>
  <c r="AN19" i="1" l="1"/>
  <c r="AO18" i="1"/>
  <c r="AO19" i="1" l="1"/>
  <c r="AP18" i="1"/>
  <c r="AP17" i="1" l="1"/>
  <c r="AQ18" i="1"/>
  <c r="AP19" i="1"/>
  <c r="AR18" i="1" l="1"/>
  <c r="AQ19" i="1"/>
  <c r="AS18" i="1" l="1"/>
  <c r="AR19" i="1"/>
  <c r="AS19" i="1" l="1"/>
  <c r="AT18" i="1"/>
  <c r="AT19" i="1" l="1"/>
  <c r="AU18" i="1"/>
  <c r="AU19" i="1" l="1"/>
  <c r="AV18" i="1"/>
  <c r="AV19" i="1" l="1"/>
</calcChain>
</file>

<file path=xl/sharedStrings.xml><?xml version="1.0" encoding="utf-8"?>
<sst xmlns="http://schemas.openxmlformats.org/spreadsheetml/2006/main" count="74" uniqueCount="74">
  <si>
    <t>TASK</t>
  </si>
  <si>
    <t>START</t>
  </si>
  <si>
    <t>END</t>
  </si>
  <si>
    <t>Project Start:</t>
  </si>
  <si>
    <t>Display Week:</t>
  </si>
  <si>
    <t>ASSIGNED TO</t>
  </si>
  <si>
    <t>PROGRESS</t>
  </si>
  <si>
    <t>YOUR COMPANY LOGO HERE</t>
  </si>
  <si>
    <t>PROJECT TITLE:</t>
  </si>
  <si>
    <t xml:space="preserve">Accomodation </t>
  </si>
  <si>
    <t>Registering with a Doctor</t>
  </si>
  <si>
    <t>Module 1</t>
  </si>
  <si>
    <t>Join Community</t>
  </si>
  <si>
    <t>Personal bank accounts</t>
  </si>
  <si>
    <t>Registering with Companies house</t>
  </si>
  <si>
    <t>Module 2</t>
  </si>
  <si>
    <t>Module 3</t>
  </si>
  <si>
    <t>Module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</si>
  <si>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</si>
  <si>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</si>
  <si>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</si>
  <si>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</si>
  <si>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</si>
  <si>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</si>
  <si>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</si>
  <si>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</si>
  <si>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</si>
  <si>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5.1</t>
  </si>
  <si>
    <t>task 6.1</t>
  </si>
  <si>
    <t>task 7.1</t>
  </si>
  <si>
    <t>task 8.1</t>
  </si>
  <si>
    <t>task 9.1</t>
  </si>
  <si>
    <t>task 10.1</t>
  </si>
  <si>
    <t>task 11.1</t>
  </si>
  <si>
    <t>task 12.1</t>
  </si>
  <si>
    <t>Business bank account</t>
  </si>
  <si>
    <t>Business cash flow</t>
  </si>
  <si>
    <t>Setting your companies goals</t>
  </si>
  <si>
    <t>Website construction</t>
  </si>
  <si>
    <t>Target ideal customer</t>
  </si>
  <si>
    <t>Digital marketing &amp; social media</t>
  </si>
  <si>
    <t>Securing funds &amp; finance</t>
  </si>
  <si>
    <t>Employing people</t>
  </si>
  <si>
    <t>Intellectual Property</t>
  </si>
  <si>
    <t>Success GPS</t>
  </si>
  <si>
    <t>Sales Geek</t>
  </si>
  <si>
    <t>Task 14</t>
  </si>
  <si>
    <t>task 14.1</t>
  </si>
  <si>
    <t>task 13.1</t>
  </si>
  <si>
    <t>Choose accountant</t>
  </si>
  <si>
    <t>YEAR 2 GOALS</t>
  </si>
  <si>
    <t>YEAR 3 GOALS</t>
  </si>
  <si>
    <t>THREE MONTH GOALS</t>
  </si>
  <si>
    <t>SIX MONTH GOALS</t>
  </si>
  <si>
    <t>YEAR 1 GOALS</t>
  </si>
  <si>
    <t>YEAR 4 GOALS</t>
  </si>
  <si>
    <t>YEAR 5 GOALS</t>
  </si>
  <si>
    <t>Family in safe accomodation</t>
  </si>
  <si>
    <t>home insurance in place</t>
  </si>
  <si>
    <t>enrolled in school</t>
  </si>
  <si>
    <t>esential direct debits set up e.g bills / council tax</t>
  </si>
  <si>
    <t>Bank account set up</t>
  </si>
  <si>
    <t>Bank account being used for peronal needs</t>
  </si>
  <si>
    <t xml:space="preserve">laguage support / course identified and nerolled on </t>
  </si>
  <si>
    <t>Buiness bank account set up</t>
  </si>
  <si>
    <t xml:space="preserve">Buiness map created with 10/ 5 / 3 and 1 year / 9 month/ 6 month / 3 month goals set. . </t>
  </si>
  <si>
    <t>house buying understood and agents engaged.</t>
  </si>
  <si>
    <t>Chidlren settled in School</t>
  </si>
  <si>
    <t>medical needs met</t>
  </si>
  <si>
    <t xml:space="preserve">Clear value proposition . </t>
  </si>
  <si>
    <t>Brand / logos created</t>
  </si>
  <si>
    <t>Website partner / tools identified</t>
  </si>
  <si>
    <t>website started</t>
  </si>
  <si>
    <t>Understadningsocial media and which forms to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</si>
</sst>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"/>
    <numFmt numFmtId="167" formatCode="ddd\,\ d\-mmm\-yyyy"/>
  </numFmts>
  <fonts count="1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Helvetica Neue"/>
      <family val="2"/>
    </font>
    <font>
      <sz val="10"/>
      <color theme="1"/>
      <name val="Helvetica Neue"/>
      <family val="2"/>
    </font>
    <font>
      <sz val="12"/>
      <color theme="0"/>
      <name val="Helvetica Neue"/>
      <family val="2"/>
    </font>
    <font>
      <sz val="10"/>
      <color theme="0"/>
      <name val="Helvetica Neue"/>
      <family val="2"/>
    </font>
    <font>
      <b/>
      <sz val="14"/>
      <color theme="1"/>
      <name val="Helvetica Neue"/>
      <family val="2"/>
    </font>
    <font>
      <b/>
      <sz val="16"/>
      <color theme="1"/>
      <name val="Helvetica Neue"/>
      <family val="2"/>
    </font>
    <font>
      <sz val="18"/>
      <color theme="1"/>
      <name val="Helvetica Neue"/>
      <family val="2"/>
    </font>
    <font>
      <sz val="14"/>
      <color theme="1"/>
      <name val="Montserrat Bold"/>
    </font>
    <font>
      <b/>
      <sz val="14"/>
      <color theme="1"/>
      <name val="Montserrat Bold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2" fillId="3" borderId="4" xfId="0" applyNumberFormat="1" applyFont="1" applyFill="1" applyBorder="1" applyAlignment="1">
      <alignment horizontal="left" vertical="center"/>
    </xf>
    <xf numFmtId="15" fontId="2" fillId="3" borderId="5" xfId="0" applyNumberFormat="1" applyFont="1" applyFill="1" applyBorder="1" applyAlignment="1">
      <alignment horizontal="left" vertical="center"/>
    </xf>
    <xf numFmtId="15" fontId="2" fillId="3" borderId="6" xfId="0" applyNumberFormat="1" applyFont="1" applyFill="1" applyBorder="1" applyAlignment="1">
      <alignment horizontal="left" vertical="center"/>
    </xf>
    <xf numFmtId="165" fontId="3" fillId="3" borderId="8" xfId="0" applyNumberFormat="1" applyFont="1" applyFill="1" applyBorder="1" applyAlignment="1">
      <alignment horizontal="center" vertical="center" shrinkToFit="1"/>
    </xf>
    <xf numFmtId="165" fontId="3" fillId="3" borderId="7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15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2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7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15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D$17" horiz="1" max="10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2822</xdr:colOff>
          <xdr:row>14</xdr:row>
          <xdr:rowOff>5643</xdr:rowOff>
        </xdr:from>
        <xdr:to>
          <xdr:col>48</xdr:col>
          <xdr:colOff>0</xdr:colOff>
          <xdr:row>15</xdr:row>
          <xdr:rowOff>190500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F209DB-F06E-B442-8ADB-29631BE02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111126</xdr:rowOff>
    </xdr:from>
    <xdr:to>
      <xdr:col>1</xdr:col>
      <xdr:colOff>576792</xdr:colOff>
      <xdr:row>7</xdr:row>
      <xdr:rowOff>168171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45D6DA-9F4E-884D-AF8B-BEEF0DDC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26"/>
          <a:ext cx="3746500" cy="150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AE55-F68E-1248-BA42-78CA40B985CC}">
  <dimension ref="A2:BW61"/>
  <sheetViews>
    <sheetView showGridLines="0" tabSelected="1" zoomScale="80" zoomScaleNormal="80" workbookViewId="0">
      <selection activeCell="C22" sqref="C22"/>
    </sheetView>
  </sheetViews>
  <sheetFormatPr baseColWidth="10" defaultRowHeight="16"/>
  <cols>
    <col min="1" max="1" width="41.5" style="1" customWidth="1"/>
    <col min="2" max="2" width="11.6640625" style="1" customWidth="1"/>
    <col min="3" max="3" width="13.5" style="1" customWidth="1"/>
    <col min="4" max="5" width="11.6640625" style="1" customWidth="1"/>
    <col min="6" max="6" width="4.1640625" style="1" customWidth="1"/>
    <col min="7" max="48" width="4.1640625" style="2" customWidth="1"/>
    <col min="49" max="50" width="3.1640625" style="1" customWidth="1"/>
    <col min="51" max="51" width="6.5" style="1" customWidth="1"/>
    <col min="52" max="52" width="35.5" style="1" customWidth="1"/>
    <col min="53" max="53" width="6.5" style="1" customWidth="1"/>
    <col min="54" max="54" width="35.5" style="1" customWidth="1"/>
    <col min="55" max="55" width="6.5" style="1" customWidth="1"/>
    <col min="56" max="56" width="34.83203125" style="1" customWidth="1"/>
    <col min="57" max="57" width="6.5" style="1" customWidth="1"/>
    <col min="58" max="58" width="34.83203125" style="1" customWidth="1"/>
    <col min="59" max="59" width="6.5" style="1" customWidth="1"/>
    <col min="60" max="60" width="34.83203125" style="1" customWidth="1"/>
    <col min="61" max="61" width="6.5" style="1" customWidth="1"/>
    <col min="62" max="62" width="34.83203125" style="1" customWidth="1"/>
    <col min="63" max="63" width="6.5" style="1" customWidth="1"/>
    <col min="64" max="64" width="34.83203125" style="1" customWidth="1"/>
    <col min="65" max="70" width="6.5" style="1" customWidth="1"/>
    <col min="71" max="71" width="5.33203125" style="1" customWidth="1"/>
    <col min="72" max="16384" width="10.83203125" style="1"/>
  </cols>
  <sheetData>
    <row r="2" spans="1:57">
      <c r="E2" s="56" t="s">
        <v>7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57"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57"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57"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57"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57"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13" spans="1:57" ht="19">
      <c r="A13" s="35" t="s">
        <v>8</v>
      </c>
    </row>
    <row r="15" spans="1:57">
      <c r="BB15" s="25"/>
      <c r="BC15" s="25"/>
      <c r="BD15" s="25"/>
      <c r="BE15" s="25"/>
    </row>
    <row r="16" spans="1:57">
      <c r="B16" s="4"/>
      <c r="C16" s="5" t="s">
        <v>3</v>
      </c>
      <c r="D16" s="6">
        <v>44466</v>
      </c>
      <c r="E16" s="7"/>
      <c r="BB16" s="25"/>
      <c r="BC16" s="25"/>
      <c r="BD16" s="25"/>
      <c r="BE16" s="25"/>
    </row>
    <row r="17" spans="1:75" ht="20" customHeight="1">
      <c r="B17" s="8"/>
      <c r="C17" s="5" t="s">
        <v>4</v>
      </c>
      <c r="D17" s="9">
        <v>0</v>
      </c>
      <c r="G17" s="10">
        <f>G18</f>
        <v>44459</v>
      </c>
      <c r="H17" s="11"/>
      <c r="I17" s="11"/>
      <c r="J17" s="11"/>
      <c r="K17" s="11"/>
      <c r="L17" s="11"/>
      <c r="M17" s="12"/>
      <c r="N17" s="10">
        <f t="shared" ref="N17" si="0">N18</f>
        <v>44466</v>
      </c>
      <c r="O17" s="11"/>
      <c r="P17" s="11"/>
      <c r="Q17" s="11"/>
      <c r="R17" s="11"/>
      <c r="S17" s="11"/>
      <c r="T17" s="12"/>
      <c r="U17" s="10">
        <f t="shared" ref="U17" si="1">U18</f>
        <v>44473</v>
      </c>
      <c r="V17" s="11"/>
      <c r="W17" s="11"/>
      <c r="X17" s="11"/>
      <c r="Y17" s="11"/>
      <c r="Z17" s="11"/>
      <c r="AA17" s="12"/>
      <c r="AB17" s="10">
        <f t="shared" ref="AB17" si="2">AB18</f>
        <v>44480</v>
      </c>
      <c r="AC17" s="11"/>
      <c r="AD17" s="11"/>
      <c r="AE17" s="11"/>
      <c r="AF17" s="11"/>
      <c r="AG17" s="11"/>
      <c r="AH17" s="12"/>
      <c r="AI17" s="10">
        <f t="shared" ref="AI17" si="3">AI18</f>
        <v>44487</v>
      </c>
      <c r="AJ17" s="11"/>
      <c r="AK17" s="11"/>
      <c r="AL17" s="11"/>
      <c r="AM17" s="11"/>
      <c r="AN17" s="11"/>
      <c r="AO17" s="12"/>
      <c r="AP17" s="10">
        <f t="shared" ref="AP17" si="4">AP18</f>
        <v>44494</v>
      </c>
      <c r="AQ17" s="11"/>
      <c r="AR17" s="11"/>
      <c r="AS17" s="11"/>
      <c r="AT17" s="11"/>
      <c r="AU17" s="11"/>
      <c r="AV17" s="12"/>
      <c r="BB17" s="26"/>
      <c r="BC17" s="26"/>
      <c r="BD17" s="26"/>
      <c r="BE17" s="25"/>
      <c r="BV17" s="3"/>
      <c r="BW17" s="3"/>
    </row>
    <row r="18" spans="1:75" ht="16" customHeight="1">
      <c r="G18" s="13">
        <f>D16-WEEKDAY(project_start,3)+(display_week-1)*7</f>
        <v>44459</v>
      </c>
      <c r="H18" s="14">
        <f>G18+1</f>
        <v>44460</v>
      </c>
      <c r="I18" s="14">
        <f t="shared" ref="I18:AA18" si="5">H18+1</f>
        <v>44461</v>
      </c>
      <c r="J18" s="14">
        <f t="shared" si="5"/>
        <v>44462</v>
      </c>
      <c r="K18" s="14">
        <f t="shared" si="5"/>
        <v>44463</v>
      </c>
      <c r="L18" s="14">
        <f t="shared" si="5"/>
        <v>44464</v>
      </c>
      <c r="M18" s="14">
        <f t="shared" si="5"/>
        <v>44465</v>
      </c>
      <c r="N18" s="14">
        <f t="shared" si="5"/>
        <v>44466</v>
      </c>
      <c r="O18" s="14">
        <f t="shared" si="5"/>
        <v>44467</v>
      </c>
      <c r="P18" s="14">
        <f t="shared" si="5"/>
        <v>44468</v>
      </c>
      <c r="Q18" s="14">
        <f t="shared" si="5"/>
        <v>44469</v>
      </c>
      <c r="R18" s="14">
        <f t="shared" si="5"/>
        <v>44470</v>
      </c>
      <c r="S18" s="14">
        <f t="shared" si="5"/>
        <v>44471</v>
      </c>
      <c r="T18" s="14">
        <f t="shared" si="5"/>
        <v>44472</v>
      </c>
      <c r="U18" s="14">
        <f t="shared" si="5"/>
        <v>44473</v>
      </c>
      <c r="V18" s="14">
        <f t="shared" si="5"/>
        <v>44474</v>
      </c>
      <c r="W18" s="14">
        <f t="shared" si="5"/>
        <v>44475</v>
      </c>
      <c r="X18" s="14">
        <f t="shared" si="5"/>
        <v>44476</v>
      </c>
      <c r="Y18" s="14">
        <f t="shared" si="5"/>
        <v>44477</v>
      </c>
      <c r="Z18" s="14">
        <f t="shared" si="5"/>
        <v>44478</v>
      </c>
      <c r="AA18" s="14">
        <f t="shared" si="5"/>
        <v>44479</v>
      </c>
      <c r="AB18" s="14">
        <f t="shared" ref="AB18:AV18" si="6">AA18+1</f>
        <v>44480</v>
      </c>
      <c r="AC18" s="14">
        <f t="shared" si="6"/>
        <v>44481</v>
      </c>
      <c r="AD18" s="14">
        <f t="shared" si="6"/>
        <v>44482</v>
      </c>
      <c r="AE18" s="14">
        <f t="shared" si="6"/>
        <v>44483</v>
      </c>
      <c r="AF18" s="14">
        <f t="shared" si="6"/>
        <v>44484</v>
      </c>
      <c r="AG18" s="14">
        <f t="shared" si="6"/>
        <v>44485</v>
      </c>
      <c r="AH18" s="14">
        <f t="shared" si="6"/>
        <v>44486</v>
      </c>
      <c r="AI18" s="14">
        <f t="shared" si="6"/>
        <v>44487</v>
      </c>
      <c r="AJ18" s="14">
        <f t="shared" si="6"/>
        <v>44488</v>
      </c>
      <c r="AK18" s="14">
        <f t="shared" si="6"/>
        <v>44489</v>
      </c>
      <c r="AL18" s="14">
        <f t="shared" si="6"/>
        <v>44490</v>
      </c>
      <c r="AM18" s="14">
        <f t="shared" si="6"/>
        <v>44491</v>
      </c>
      <c r="AN18" s="14">
        <f t="shared" si="6"/>
        <v>44492</v>
      </c>
      <c r="AO18" s="14">
        <f t="shared" si="6"/>
        <v>44493</v>
      </c>
      <c r="AP18" s="14">
        <f t="shared" si="6"/>
        <v>44494</v>
      </c>
      <c r="AQ18" s="14">
        <f t="shared" si="6"/>
        <v>44495</v>
      </c>
      <c r="AR18" s="14">
        <f t="shared" si="6"/>
        <v>44496</v>
      </c>
      <c r="AS18" s="14">
        <f t="shared" si="6"/>
        <v>44497</v>
      </c>
      <c r="AT18" s="14">
        <f t="shared" si="6"/>
        <v>44498</v>
      </c>
      <c r="AU18" s="14">
        <f t="shared" si="6"/>
        <v>44499</v>
      </c>
      <c r="AV18" s="14">
        <f t="shared" si="6"/>
        <v>44500</v>
      </c>
      <c r="BB18" s="26"/>
      <c r="BC18" s="26"/>
      <c r="BD18" s="26"/>
      <c r="BE18" s="25"/>
    </row>
    <row r="19" spans="1:75" ht="34">
      <c r="A19" s="15" t="s">
        <v>0</v>
      </c>
      <c r="B19" s="16" t="s">
        <v>5</v>
      </c>
      <c r="C19" s="16" t="s">
        <v>6</v>
      </c>
      <c r="D19" s="16" t="s">
        <v>1</v>
      </c>
      <c r="E19" s="16" t="s">
        <v>2</v>
      </c>
      <c r="F19" s="17"/>
      <c r="G19" s="18" t="str">
        <f>LEFT(TEXT(G18,"ddd"),1)</f>
        <v>M</v>
      </c>
      <c r="H19" s="18" t="str">
        <f t="shared" ref="H19:N19" si="7">LEFT(TEXT(H18,"ddd"),1)</f>
        <v>T</v>
      </c>
      <c r="I19" s="18" t="str">
        <f t="shared" si="7"/>
        <v>W</v>
      </c>
      <c r="J19" s="18" t="str">
        <f t="shared" si="7"/>
        <v>T</v>
      </c>
      <c r="K19" s="18" t="str">
        <f t="shared" si="7"/>
        <v>F</v>
      </c>
      <c r="L19" s="18" t="str">
        <f t="shared" si="7"/>
        <v>S</v>
      </c>
      <c r="M19" s="18" t="str">
        <f t="shared" si="7"/>
        <v>S</v>
      </c>
      <c r="N19" s="18" t="str">
        <f t="shared" si="7"/>
        <v>M</v>
      </c>
      <c r="O19" s="18" t="str">
        <f t="shared" ref="O19" si="8">LEFT(TEXT(O18,"ddd"),1)</f>
        <v>T</v>
      </c>
      <c r="P19" s="18" t="str">
        <f t="shared" ref="P19" si="9">LEFT(TEXT(P18,"ddd"),1)</f>
        <v>W</v>
      </c>
      <c r="Q19" s="18" t="str">
        <f t="shared" ref="Q19" si="10">LEFT(TEXT(Q18,"ddd"),1)</f>
        <v>T</v>
      </c>
      <c r="R19" s="18" t="str">
        <f t="shared" ref="R19" si="11">LEFT(TEXT(R18,"ddd"),1)</f>
        <v>F</v>
      </c>
      <c r="S19" s="18" t="str">
        <f t="shared" ref="S19" si="12">LEFT(TEXT(S18,"ddd"),1)</f>
        <v>S</v>
      </c>
      <c r="T19" s="18" t="str">
        <f t="shared" ref="T19:U19" si="13">LEFT(TEXT(T18,"ddd"),1)</f>
        <v>S</v>
      </c>
      <c r="U19" s="18" t="str">
        <f t="shared" si="13"/>
        <v>M</v>
      </c>
      <c r="V19" s="18" t="str">
        <f t="shared" ref="V19" si="14">LEFT(TEXT(V18,"ddd"),1)</f>
        <v>T</v>
      </c>
      <c r="W19" s="18" t="str">
        <f t="shared" ref="W19" si="15">LEFT(TEXT(W18,"ddd"),1)</f>
        <v>W</v>
      </c>
      <c r="X19" s="18" t="str">
        <f t="shared" ref="X19" si="16">LEFT(TEXT(X18,"ddd"),1)</f>
        <v>T</v>
      </c>
      <c r="Y19" s="18" t="str">
        <f t="shared" ref="Y19" si="17">LEFT(TEXT(Y18,"ddd"),1)</f>
        <v>F</v>
      </c>
      <c r="Z19" s="18" t="str">
        <f t="shared" ref="Z19" si="18">LEFT(TEXT(Z18,"ddd"),1)</f>
        <v>S</v>
      </c>
      <c r="AA19" s="18" t="str">
        <f t="shared" ref="AA19" si="19">LEFT(TEXT(AA18,"ddd"),1)</f>
        <v>S</v>
      </c>
      <c r="AB19" s="18" t="str">
        <f t="shared" ref="AB19" si="20">LEFT(TEXT(AB18,"ddd"),1)</f>
        <v>M</v>
      </c>
      <c r="AC19" s="18" t="str">
        <f t="shared" ref="AC19" si="21">LEFT(TEXT(AC18,"ddd"),1)</f>
        <v>T</v>
      </c>
      <c r="AD19" s="18" t="str">
        <f t="shared" ref="AD19" si="22">LEFT(TEXT(AD18,"ddd"),1)</f>
        <v>W</v>
      </c>
      <c r="AE19" s="18" t="str">
        <f t="shared" ref="AE19" si="23">LEFT(TEXT(AE18,"ddd"),1)</f>
        <v>T</v>
      </c>
      <c r="AF19" s="18" t="str">
        <f t="shared" ref="AF19" si="24">LEFT(TEXT(AF18,"ddd"),1)</f>
        <v>F</v>
      </c>
      <c r="AG19" s="18" t="str">
        <f t="shared" ref="AG19" si="25">LEFT(TEXT(AG18,"ddd"),1)</f>
        <v>S</v>
      </c>
      <c r="AH19" s="18" t="str">
        <f t="shared" ref="AH19" si="26">LEFT(TEXT(AH18,"ddd"),1)</f>
        <v>S</v>
      </c>
      <c r="AI19" s="18" t="str">
        <f t="shared" ref="AI19" si="27">LEFT(TEXT(AI18,"ddd"),1)</f>
        <v>M</v>
      </c>
      <c r="AJ19" s="18" t="str">
        <f t="shared" ref="AJ19" si="28">LEFT(TEXT(AJ18,"ddd"),1)</f>
        <v>T</v>
      </c>
      <c r="AK19" s="18" t="str">
        <f t="shared" ref="AK19" si="29">LEFT(TEXT(AK18,"ddd"),1)</f>
        <v>W</v>
      </c>
      <c r="AL19" s="18" t="str">
        <f t="shared" ref="AL19" si="30">LEFT(TEXT(AL18,"ddd"),1)</f>
        <v>T</v>
      </c>
      <c r="AM19" s="18" t="str">
        <f t="shared" ref="AM19" si="31">LEFT(TEXT(AM18,"ddd"),1)</f>
        <v>F</v>
      </c>
      <c r="AN19" s="18" t="str">
        <f t="shared" ref="AN19" si="32">LEFT(TEXT(AN18,"ddd"),1)</f>
        <v>S</v>
      </c>
      <c r="AO19" s="18" t="str">
        <f t="shared" ref="AO19" si="33">LEFT(TEXT(AO18,"ddd"),1)</f>
        <v>S</v>
      </c>
      <c r="AP19" s="18" t="str">
        <f t="shared" ref="AP19" si="34">LEFT(TEXT(AP18,"ddd"),1)</f>
        <v>M</v>
      </c>
      <c r="AQ19" s="18" t="str">
        <f t="shared" ref="AQ19" si="35">LEFT(TEXT(AQ18,"ddd"),1)</f>
        <v>T</v>
      </c>
      <c r="AR19" s="18" t="str">
        <f t="shared" ref="AR19" si="36">LEFT(TEXT(AR18,"ddd"),1)</f>
        <v>W</v>
      </c>
      <c r="AS19" s="18" t="str">
        <f t="shared" ref="AS19" si="37">LEFT(TEXT(AS18,"ddd"),1)</f>
        <v>T</v>
      </c>
      <c r="AT19" s="18" t="str">
        <f t="shared" ref="AT19" si="38">LEFT(TEXT(AT18,"ddd"),1)</f>
        <v>F</v>
      </c>
      <c r="AU19" s="18" t="str">
        <f t="shared" ref="AU19" si="39">LEFT(TEXT(AU18,"ddd"),1)</f>
        <v>S</v>
      </c>
      <c r="AV19" s="18" t="str">
        <f t="shared" ref="AV19" si="40">LEFT(TEXT(AV18,"ddd"),1)</f>
        <v>S</v>
      </c>
      <c r="AZ19" s="33" t="s">
        <v>52</v>
      </c>
      <c r="BB19" s="31" t="s">
        <v>53</v>
      </c>
      <c r="BC19" s="25"/>
      <c r="BD19" s="29" t="s">
        <v>54</v>
      </c>
      <c r="BE19" s="25"/>
      <c r="BF19" s="27" t="s">
        <v>50</v>
      </c>
      <c r="BH19" s="33" t="s">
        <v>51</v>
      </c>
      <c r="BJ19" s="31" t="s">
        <v>55</v>
      </c>
      <c r="BL19" s="29" t="s">
        <v>56</v>
      </c>
    </row>
    <row r="20" spans="1:75" ht="26" customHeight="1">
      <c r="A20" s="20" t="s">
        <v>11</v>
      </c>
      <c r="B20" s="21"/>
      <c r="C20" s="21"/>
      <c r="D20" s="21"/>
      <c r="E20" s="21"/>
      <c r="F20" s="22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Z20" s="24"/>
      <c r="BB20" s="32"/>
      <c r="BC20" s="25"/>
      <c r="BD20" s="34"/>
      <c r="BE20" s="25"/>
      <c r="BF20" s="28"/>
      <c r="BH20" s="24"/>
      <c r="BJ20" s="32"/>
      <c r="BL20" s="30"/>
    </row>
    <row r="21" spans="1:75" ht="26" customHeight="1">
      <c r="A21" s="23" t="s">
        <v>9</v>
      </c>
      <c r="B21" s="21"/>
      <c r="C21" s="57">
        <v>0.5</v>
      </c>
      <c r="D21" s="21">
        <v>44459</v>
      </c>
      <c r="E21" s="21">
        <v>44462</v>
      </c>
      <c r="F21" s="22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Z21" s="36" t="s">
        <v>57</v>
      </c>
      <c r="BB21" s="53" t="s">
        <v>66</v>
      </c>
      <c r="BC21" s="25"/>
      <c r="BD21" s="42"/>
      <c r="BE21" s="25"/>
      <c r="BF21" s="45"/>
      <c r="BH21" s="36"/>
      <c r="BJ21" s="39"/>
      <c r="BL21" s="48"/>
    </row>
    <row r="22" spans="1:75" ht="26" customHeight="1">
      <c r="A22" s="23" t="s">
        <v>10</v>
      </c>
      <c r="B22" s="21"/>
      <c r="C22" s="57">
        <v>1</v>
      </c>
      <c r="D22" s="21">
        <v>44477</v>
      </c>
      <c r="E22" s="21">
        <v>44478</v>
      </c>
      <c r="F22" s="2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Z22" s="37"/>
      <c r="BB22" s="54"/>
      <c r="BC22" s="25"/>
      <c r="BD22" s="43"/>
      <c r="BE22" s="25"/>
      <c r="BF22" s="46"/>
      <c r="BH22" s="37"/>
      <c r="BJ22" s="40"/>
      <c r="BL22" s="49"/>
    </row>
    <row r="23" spans="1:75" ht="26" customHeight="1">
      <c r="A23" s="23" t="s">
        <v>13</v>
      </c>
      <c r="B23" s="21"/>
      <c r="C23" s="57">
        <v>0.5</v>
      </c>
      <c r="D23" s="21">
        <v>44479</v>
      </c>
      <c r="E23" s="21">
        <v>44481</v>
      </c>
      <c r="F23" s="22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Z23" s="37"/>
      <c r="BB23" s="40"/>
      <c r="BC23" s="25"/>
      <c r="BD23" s="43"/>
      <c r="BE23" s="25"/>
      <c r="BF23" s="46"/>
      <c r="BH23" s="37"/>
      <c r="BJ23" s="40"/>
      <c r="BL23" s="49"/>
    </row>
    <row r="24" spans="1:75" ht="26" customHeight="1">
      <c r="A24" s="23" t="s">
        <v>12</v>
      </c>
      <c r="B24" s="21"/>
      <c r="C24" s="57">
        <v>1</v>
      </c>
      <c r="D24" s="21">
        <v>44466</v>
      </c>
      <c r="E24" s="21">
        <v>44467</v>
      </c>
      <c r="F24" s="2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Z24" s="38"/>
      <c r="BB24" s="41"/>
      <c r="BC24" s="25"/>
      <c r="BD24" s="44"/>
      <c r="BE24" s="25"/>
      <c r="BF24" s="47"/>
      <c r="BH24" s="38"/>
      <c r="BJ24" s="41"/>
      <c r="BL24" s="50"/>
    </row>
    <row r="25" spans="1:75" ht="26" customHeight="1">
      <c r="A25" s="20" t="s">
        <v>15</v>
      </c>
      <c r="B25" s="21"/>
      <c r="C25" s="58"/>
      <c r="D25" s="21"/>
      <c r="E25" s="21"/>
      <c r="F25" s="2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Z25" s="24"/>
      <c r="BB25" s="32"/>
      <c r="BC25" s="25"/>
      <c r="BD25" s="34"/>
      <c r="BE25" s="25"/>
      <c r="BF25" s="28"/>
      <c r="BH25" s="24"/>
      <c r="BJ25" s="32"/>
      <c r="BL25" s="30"/>
    </row>
    <row r="26" spans="1:75" ht="26" customHeight="1">
      <c r="A26" s="23" t="s">
        <v>35</v>
      </c>
      <c r="B26" s="21"/>
      <c r="C26" s="57">
        <v>0</v>
      </c>
      <c r="D26" s="21">
        <v>44474</v>
      </c>
      <c r="E26" s="21">
        <v>44481</v>
      </c>
      <c r="F26" s="22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Z26" s="36" t="s">
        <v>58</v>
      </c>
      <c r="BB26" s="39" t="s">
        <v>67</v>
      </c>
      <c r="BC26" s="25"/>
      <c r="BD26" s="42"/>
      <c r="BE26" s="25"/>
      <c r="BF26" s="45"/>
      <c r="BH26" s="36"/>
      <c r="BJ26" s="39"/>
      <c r="BL26" s="48"/>
    </row>
    <row r="27" spans="1:75" ht="26" customHeight="1">
      <c r="A27" s="23" t="s">
        <v>49</v>
      </c>
      <c r="B27" s="21"/>
      <c r="C27" s="57">
        <v>0.2</v>
      </c>
      <c r="D27" s="21">
        <v>44475</v>
      </c>
      <c r="E27" s="21">
        <v>44485</v>
      </c>
      <c r="F27" s="22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Z27" s="37"/>
      <c r="BB27" s="40"/>
      <c r="BC27" s="25"/>
      <c r="BD27" s="43"/>
      <c r="BE27" s="25"/>
      <c r="BF27" s="46"/>
      <c r="BH27" s="37"/>
      <c r="BJ27" s="40"/>
      <c r="BL27" s="49"/>
    </row>
    <row r="28" spans="1:75" ht="26" customHeight="1">
      <c r="A28" s="23" t="s">
        <v>14</v>
      </c>
      <c r="B28" s="21"/>
      <c r="C28" s="57">
        <v>0</v>
      </c>
      <c r="D28" s="21">
        <v>44483</v>
      </c>
      <c r="E28" s="21">
        <v>44489</v>
      </c>
      <c r="F28" s="22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Z28" s="37"/>
      <c r="BB28" s="40"/>
      <c r="BC28" s="25"/>
      <c r="BD28" s="43"/>
      <c r="BE28" s="25"/>
      <c r="BF28" s="46"/>
      <c r="BH28" s="37"/>
      <c r="BJ28" s="40"/>
      <c r="BL28" s="49"/>
    </row>
    <row r="29" spans="1:75" ht="26" customHeight="1">
      <c r="A29" s="23" t="s">
        <v>36</v>
      </c>
      <c r="B29" s="21"/>
      <c r="C29" s="57">
        <v>0.15</v>
      </c>
      <c r="D29" s="21">
        <v>44474</v>
      </c>
      <c r="E29" s="21">
        <v>44488</v>
      </c>
      <c r="F29" s="22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Z29" s="38"/>
      <c r="BB29" s="41"/>
      <c r="BC29" s="25"/>
      <c r="BD29" s="44"/>
      <c r="BE29" s="25"/>
      <c r="BF29" s="47"/>
      <c r="BH29" s="38"/>
      <c r="BJ29" s="41"/>
      <c r="BL29" s="50"/>
    </row>
    <row r="30" spans="1:75" ht="26" customHeight="1">
      <c r="A30" s="20" t="s">
        <v>16</v>
      </c>
      <c r="B30" s="21"/>
      <c r="C30" s="58"/>
      <c r="D30" s="21"/>
      <c r="E30" s="21"/>
      <c r="F30" s="2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Z30" s="24"/>
      <c r="BB30" s="32"/>
      <c r="BC30" s="25"/>
      <c r="BD30" s="34"/>
      <c r="BE30" s="25"/>
      <c r="BF30" s="28"/>
      <c r="BH30" s="24"/>
      <c r="BJ30" s="32"/>
      <c r="BL30" s="30"/>
    </row>
    <row r="31" spans="1:75" ht="26" customHeight="1">
      <c r="A31" s="23" t="s">
        <v>37</v>
      </c>
      <c r="B31" s="21"/>
      <c r="C31" s="57">
        <v>0.4</v>
      </c>
      <c r="D31" s="21">
        <v>44472</v>
      </c>
      <c r="E31" s="21">
        <v>44491</v>
      </c>
      <c r="F31" s="2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Z31" s="36" t="s">
        <v>59</v>
      </c>
      <c r="BB31" s="39" t="s">
        <v>68</v>
      </c>
      <c r="BC31" s="25"/>
      <c r="BD31" s="42"/>
      <c r="BE31" s="25"/>
      <c r="BF31" s="45"/>
      <c r="BH31" s="36"/>
      <c r="BJ31" s="39"/>
      <c r="BL31" s="48"/>
    </row>
    <row r="32" spans="1:75" ht="26" customHeight="1">
      <c r="A32" s="23" t="s">
        <v>39</v>
      </c>
      <c r="B32" s="21"/>
      <c r="C32" s="57">
        <v>0.15</v>
      </c>
      <c r="D32" s="21">
        <v>44472</v>
      </c>
      <c r="E32" s="21">
        <v>44491</v>
      </c>
      <c r="F32" s="22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Z32" s="37"/>
      <c r="BB32" s="40"/>
      <c r="BC32" s="25"/>
      <c r="BD32" s="43"/>
      <c r="BE32" s="25"/>
      <c r="BF32" s="46"/>
      <c r="BH32" s="37"/>
      <c r="BJ32" s="40"/>
      <c r="BL32" s="49"/>
    </row>
    <row r="33" spans="1:64" ht="26" customHeight="1">
      <c r="A33" s="23" t="s">
        <v>38</v>
      </c>
      <c r="B33" s="21"/>
      <c r="C33" s="57">
        <v>0.05</v>
      </c>
      <c r="D33" s="21">
        <v>44488</v>
      </c>
      <c r="E33" s="21">
        <v>44529</v>
      </c>
      <c r="F33" s="2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Z33" s="37"/>
      <c r="BB33" s="40"/>
      <c r="BC33" s="25"/>
      <c r="BD33" s="43"/>
      <c r="BE33" s="25"/>
      <c r="BF33" s="46"/>
      <c r="BH33" s="37"/>
      <c r="BJ33" s="40"/>
      <c r="BL33" s="49"/>
    </row>
    <row r="34" spans="1:64" ht="26" customHeight="1">
      <c r="A34" s="23" t="s">
        <v>40</v>
      </c>
      <c r="B34" s="21"/>
      <c r="C34" s="57">
        <v>0.25</v>
      </c>
      <c r="D34" s="21">
        <v>44488</v>
      </c>
      <c r="E34" s="21">
        <v>44529</v>
      </c>
      <c r="F34" s="22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Z34" s="38"/>
      <c r="BB34" s="41"/>
      <c r="BC34" s="25"/>
      <c r="BD34" s="44"/>
      <c r="BE34" s="25"/>
      <c r="BF34" s="47"/>
      <c r="BH34" s="38"/>
      <c r="BJ34" s="41"/>
      <c r="BL34" s="50"/>
    </row>
    <row r="35" spans="1:64" ht="26" customHeight="1">
      <c r="A35" s="20" t="s">
        <v>17</v>
      </c>
      <c r="B35" s="21"/>
      <c r="C35" s="58"/>
      <c r="D35" s="21"/>
      <c r="E35" s="21"/>
      <c r="F35" s="22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Z35" s="24"/>
      <c r="BB35" s="32"/>
      <c r="BC35" s="25"/>
      <c r="BD35" s="34"/>
      <c r="BE35" s="25"/>
      <c r="BF35" s="28"/>
      <c r="BH35" s="24"/>
      <c r="BJ35" s="32"/>
      <c r="BL35" s="30"/>
    </row>
    <row r="36" spans="1:64" ht="26" customHeight="1">
      <c r="A36" s="23" t="s">
        <v>41</v>
      </c>
      <c r="B36" s="21"/>
      <c r="C36" s="57">
        <v>0</v>
      </c>
      <c r="D36" s="21">
        <v>44531</v>
      </c>
      <c r="E36" s="21">
        <v>44578</v>
      </c>
      <c r="F36" s="22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Z36" s="51" t="s">
        <v>60</v>
      </c>
      <c r="BB36" s="39" t="s">
        <v>69</v>
      </c>
      <c r="BC36" s="25"/>
      <c r="BD36" s="42"/>
      <c r="BE36" s="25"/>
      <c r="BF36" s="45"/>
      <c r="BH36" s="36"/>
      <c r="BJ36" s="39"/>
      <c r="BL36" s="48"/>
    </row>
    <row r="37" spans="1:64" ht="26" customHeight="1">
      <c r="A37" s="23" t="s">
        <v>42</v>
      </c>
      <c r="B37" s="21"/>
      <c r="C37" s="57">
        <v>0</v>
      </c>
      <c r="D37" s="21">
        <v>44634</v>
      </c>
      <c r="E37" s="21">
        <v>44757</v>
      </c>
      <c r="F37" s="22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Z37" s="52"/>
      <c r="BB37" s="40"/>
      <c r="BC37" s="25"/>
      <c r="BD37" s="43"/>
      <c r="BE37" s="25"/>
      <c r="BF37" s="46"/>
      <c r="BH37" s="37"/>
      <c r="BJ37" s="40"/>
      <c r="BL37" s="49"/>
    </row>
    <row r="38" spans="1:64" ht="26" customHeight="1">
      <c r="A38" s="23" t="s">
        <v>43</v>
      </c>
      <c r="B38" s="21"/>
      <c r="C38" s="57">
        <v>0</v>
      </c>
      <c r="D38" s="21">
        <v>44531</v>
      </c>
      <c r="E38" s="21">
        <v>44544</v>
      </c>
      <c r="F38" s="22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Z38" s="37"/>
      <c r="BB38" s="40"/>
      <c r="BC38" s="25"/>
      <c r="BD38" s="43"/>
      <c r="BE38" s="25"/>
      <c r="BF38" s="46"/>
      <c r="BH38" s="37"/>
      <c r="BJ38" s="40"/>
      <c r="BL38" s="49"/>
    </row>
    <row r="39" spans="1:64" ht="26" customHeight="1">
      <c r="A39" s="23" t="s">
        <v>44</v>
      </c>
      <c r="B39" s="21"/>
      <c r="C39" s="57"/>
      <c r="D39" s="21">
        <v>44566</v>
      </c>
      <c r="E39" s="21">
        <v>44604</v>
      </c>
      <c r="F39" s="22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Z39" s="38"/>
      <c r="BB39" s="41"/>
      <c r="BC39" s="25"/>
      <c r="BD39" s="44"/>
      <c r="BE39" s="25"/>
      <c r="BF39" s="47"/>
      <c r="BH39" s="38"/>
      <c r="BJ39" s="41"/>
      <c r="BL39" s="50"/>
    </row>
    <row r="40" spans="1:64" ht="26" customHeight="1">
      <c r="A40" s="23" t="s">
        <v>45</v>
      </c>
      <c r="B40" s="21"/>
      <c r="C40" s="57">
        <v>0</v>
      </c>
      <c r="D40" s="21">
        <v>44603</v>
      </c>
      <c r="E40" s="21">
        <v>44624</v>
      </c>
      <c r="F40" s="22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Z40" s="24"/>
      <c r="BB40" s="32"/>
      <c r="BC40" s="25"/>
      <c r="BD40" s="34"/>
      <c r="BE40" s="25"/>
      <c r="BF40" s="28"/>
      <c r="BH40" s="24"/>
      <c r="BJ40" s="32"/>
      <c r="BL40" s="30"/>
    </row>
    <row r="41" spans="1:64" ht="26" customHeight="1">
      <c r="A41" s="20" t="s">
        <v>18</v>
      </c>
      <c r="B41" s="21"/>
      <c r="C41" s="58"/>
      <c r="D41" s="21"/>
      <c r="E41" s="21"/>
      <c r="F41" s="22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Z41" s="36" t="s">
        <v>61</v>
      </c>
      <c r="BB41" s="39" t="s">
        <v>70</v>
      </c>
      <c r="BC41" s="25"/>
      <c r="BD41" s="42"/>
      <c r="BE41" s="25"/>
      <c r="BF41" s="45"/>
      <c r="BH41" s="36"/>
      <c r="BJ41" s="39"/>
      <c r="BL41" s="48"/>
    </row>
    <row r="42" spans="1:64" ht="26" customHeight="1">
      <c r="A42" s="23" t="s">
        <v>27</v>
      </c>
      <c r="B42" s="21"/>
      <c r="C42" s="57">
        <v>0</v>
      </c>
      <c r="D42" s="21"/>
      <c r="E42" s="21"/>
      <c r="F42" s="22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Z42" s="37"/>
      <c r="BB42" s="40"/>
      <c r="BC42" s="25"/>
      <c r="BD42" s="43"/>
      <c r="BE42" s="25"/>
      <c r="BF42" s="46"/>
      <c r="BH42" s="37"/>
      <c r="BJ42" s="40"/>
      <c r="BL42" s="49"/>
    </row>
    <row r="43" spans="1:64" ht="26" customHeight="1">
      <c r="A43" s="20" t="s">
        <v>19</v>
      </c>
      <c r="B43" s="21"/>
      <c r="C43" s="58"/>
      <c r="D43" s="21"/>
      <c r="E43" s="21"/>
      <c r="F43" s="22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Z43" s="37"/>
      <c r="BB43" s="40"/>
      <c r="BC43" s="25"/>
      <c r="BD43" s="43"/>
      <c r="BE43" s="25"/>
      <c r="BF43" s="46"/>
      <c r="BH43" s="37"/>
      <c r="BJ43" s="40"/>
      <c r="BL43" s="49"/>
    </row>
    <row r="44" spans="1:64" ht="26" customHeight="1">
      <c r="A44" s="23" t="s">
        <v>28</v>
      </c>
      <c r="B44" s="21"/>
      <c r="C44" s="57">
        <v>0</v>
      </c>
      <c r="D44" s="21"/>
      <c r="E44" s="21"/>
      <c r="F44" s="22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Z44" s="38"/>
      <c r="BB44" s="41"/>
      <c r="BC44" s="25"/>
      <c r="BD44" s="44"/>
      <c r="BE44" s="25"/>
      <c r="BF44" s="47"/>
      <c r="BH44" s="38"/>
      <c r="BJ44" s="41"/>
      <c r="BL44" s="50"/>
    </row>
    <row r="45" spans="1:64" ht="26" customHeight="1">
      <c r="A45" s="20" t="s">
        <v>20</v>
      </c>
      <c r="B45" s="21"/>
      <c r="C45" s="58"/>
      <c r="D45" s="21"/>
      <c r="E45" s="21"/>
      <c r="F45" s="2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Z45" s="24"/>
      <c r="BB45" s="32"/>
      <c r="BC45" s="25"/>
      <c r="BD45" s="34"/>
      <c r="BE45" s="25"/>
      <c r="BF45" s="28"/>
      <c r="BH45" s="24"/>
      <c r="BJ45" s="32"/>
      <c r="BL45" s="30"/>
    </row>
    <row r="46" spans="1:64" ht="26" customHeight="1">
      <c r="A46" s="23" t="s">
        <v>29</v>
      </c>
      <c r="B46" s="21"/>
      <c r="C46" s="57">
        <v>0</v>
      </c>
      <c r="D46" s="21"/>
      <c r="E46" s="21"/>
      <c r="F46" s="2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Z46" s="51" t="s">
        <v>62</v>
      </c>
      <c r="BB46" s="39" t="s">
        <v>71</v>
      </c>
      <c r="BC46" s="25"/>
      <c r="BD46" s="42"/>
      <c r="BE46" s="25"/>
      <c r="BF46" s="45"/>
      <c r="BH46" s="36"/>
      <c r="BJ46" s="39"/>
      <c r="BL46" s="48"/>
    </row>
    <row r="47" spans="1:64" ht="26" customHeight="1">
      <c r="A47" s="20" t="s">
        <v>21</v>
      </c>
      <c r="B47" s="21"/>
      <c r="C47" s="58"/>
      <c r="D47" s="21"/>
      <c r="E47" s="21"/>
      <c r="F47" s="2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Z47" s="52"/>
      <c r="BB47" s="40"/>
      <c r="BC47" s="25"/>
      <c r="BD47" s="43"/>
      <c r="BE47" s="25"/>
      <c r="BF47" s="46"/>
      <c r="BH47" s="37"/>
      <c r="BJ47" s="40"/>
      <c r="BL47" s="49"/>
    </row>
    <row r="48" spans="1:64" ht="26" customHeight="1">
      <c r="A48" s="23" t="s">
        <v>30</v>
      </c>
      <c r="B48" s="21"/>
      <c r="C48" s="57">
        <v>0</v>
      </c>
      <c r="D48" s="21"/>
      <c r="E48" s="21"/>
      <c r="F48" s="2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Z48" s="52"/>
      <c r="BB48" s="40"/>
      <c r="BC48" s="25"/>
      <c r="BD48" s="43"/>
      <c r="BE48" s="25"/>
      <c r="BF48" s="46"/>
      <c r="BH48" s="37"/>
      <c r="BJ48" s="40"/>
      <c r="BL48" s="49"/>
    </row>
    <row r="49" spans="1:64" ht="26" customHeight="1">
      <c r="A49" s="20" t="s">
        <v>22</v>
      </c>
      <c r="B49" s="21"/>
      <c r="C49" s="58"/>
      <c r="D49" s="21"/>
      <c r="E49" s="21"/>
      <c r="F49" s="2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Z49" s="38"/>
      <c r="BB49" s="41"/>
      <c r="BC49" s="25"/>
      <c r="BD49" s="44"/>
      <c r="BE49" s="25"/>
      <c r="BF49" s="47"/>
      <c r="BH49" s="38"/>
      <c r="BJ49" s="41"/>
      <c r="BL49" s="50"/>
    </row>
    <row r="50" spans="1:64" ht="26" customHeight="1">
      <c r="A50" s="23" t="s">
        <v>31</v>
      </c>
      <c r="B50" s="21"/>
      <c r="C50" s="57">
        <v>0</v>
      </c>
      <c r="D50" s="21"/>
      <c r="E50" s="21"/>
      <c r="F50" s="22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Z50" s="24"/>
      <c r="BB50" s="32"/>
      <c r="BC50" s="25"/>
      <c r="BD50" s="34"/>
      <c r="BE50" s="25"/>
      <c r="BF50" s="28"/>
      <c r="BH50" s="24"/>
      <c r="BJ50" s="32"/>
      <c r="BL50" s="30"/>
    </row>
    <row r="51" spans="1:64" ht="26" customHeight="1">
      <c r="A51" s="20" t="s">
        <v>23</v>
      </c>
      <c r="B51" s="21"/>
      <c r="C51" s="58"/>
      <c r="D51" s="21"/>
      <c r="E51" s="21"/>
      <c r="F51" s="22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Z51" s="51" t="s">
        <v>63</v>
      </c>
      <c r="BB51" s="39" t="s">
        <v>72</v>
      </c>
      <c r="BC51" s="25"/>
      <c r="BD51" s="42"/>
      <c r="BE51" s="25"/>
      <c r="BF51" s="45"/>
      <c r="BH51" s="36"/>
      <c r="BJ51" s="39"/>
      <c r="BL51" s="48"/>
    </row>
    <row r="52" spans="1:64" ht="26" customHeight="1">
      <c r="A52" s="23" t="s">
        <v>32</v>
      </c>
      <c r="B52" s="21"/>
      <c r="C52" s="57">
        <v>0</v>
      </c>
      <c r="D52" s="21"/>
      <c r="E52" s="21"/>
      <c r="F52" s="22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Z52" s="52"/>
      <c r="BB52" s="40"/>
      <c r="BC52" s="25"/>
      <c r="BD52" s="43"/>
      <c r="BE52" s="25"/>
      <c r="BF52" s="46"/>
      <c r="BH52" s="37"/>
      <c r="BJ52" s="40"/>
      <c r="BL52" s="49"/>
    </row>
    <row r="53" spans="1:64" ht="26" customHeight="1">
      <c r="A53" s="20" t="s">
        <v>24</v>
      </c>
      <c r="B53" s="21"/>
      <c r="C53" s="58"/>
      <c r="D53" s="21"/>
      <c r="E53" s="21"/>
      <c r="F53" s="22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Z53" s="52"/>
      <c r="BB53" s="40"/>
      <c r="BC53" s="25"/>
      <c r="BD53" s="43"/>
      <c r="BE53" s="25"/>
      <c r="BF53" s="46"/>
      <c r="BH53" s="37"/>
      <c r="BJ53" s="40"/>
      <c r="BL53" s="49"/>
    </row>
    <row r="54" spans="1:64" ht="26" customHeight="1">
      <c r="A54" s="23" t="s">
        <v>33</v>
      </c>
      <c r="B54" s="21"/>
      <c r="C54" s="57">
        <v>0</v>
      </c>
      <c r="D54" s="21"/>
      <c r="E54" s="21"/>
      <c r="F54" s="22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Z54" s="38"/>
      <c r="BB54" s="41"/>
      <c r="BC54" s="25"/>
      <c r="BD54" s="44"/>
      <c r="BE54" s="25"/>
      <c r="BF54" s="47"/>
      <c r="BH54" s="38"/>
      <c r="BJ54" s="41"/>
      <c r="BL54" s="50"/>
    </row>
    <row r="55" spans="1:64" ht="26" customHeight="1">
      <c r="A55" s="20" t="s">
        <v>25</v>
      </c>
      <c r="B55" s="21"/>
      <c r="C55" s="58"/>
      <c r="D55" s="21"/>
      <c r="E55" s="21"/>
      <c r="F55" s="22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Z55" s="24"/>
      <c r="BB55" s="32"/>
      <c r="BC55" s="25"/>
      <c r="BD55" s="34"/>
      <c r="BE55" s="25"/>
      <c r="BF55" s="28"/>
      <c r="BH55" s="24"/>
      <c r="BJ55" s="32"/>
      <c r="BL55" s="30"/>
    </row>
    <row r="56" spans="1:64" ht="26" customHeight="1">
      <c r="A56" s="23" t="s">
        <v>34</v>
      </c>
      <c r="B56" s="21"/>
      <c r="C56" s="57">
        <v>0</v>
      </c>
      <c r="D56" s="21"/>
      <c r="E56" s="21"/>
      <c r="F56" s="22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Z56" s="36" t="s">
        <v>64</v>
      </c>
      <c r="BB56" s="53" t="s">
        <v>73</v>
      </c>
      <c r="BC56" s="25"/>
      <c r="BD56" s="42"/>
      <c r="BE56" s="25"/>
      <c r="BF56" s="45"/>
      <c r="BH56" s="36"/>
      <c r="BJ56" s="39"/>
      <c r="BL56" s="48"/>
    </row>
    <row r="57" spans="1:64" ht="26" customHeight="1">
      <c r="A57" s="20" t="s">
        <v>26</v>
      </c>
      <c r="B57" s="21"/>
      <c r="C57" s="58"/>
      <c r="D57" s="21"/>
      <c r="E57" s="21"/>
      <c r="F57" s="22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Z57" s="52" t="s">
        <v>65</v>
      </c>
      <c r="BB57" s="54"/>
      <c r="BC57" s="25"/>
      <c r="BD57" s="43"/>
      <c r="BE57" s="25"/>
      <c r="BF57" s="46"/>
      <c r="BH57" s="37"/>
      <c r="BJ57" s="40"/>
      <c r="BL57" s="49"/>
    </row>
    <row r="58" spans="1:64" ht="26" customHeight="1">
      <c r="A58" s="23" t="s">
        <v>48</v>
      </c>
      <c r="B58" s="21"/>
      <c r="C58" s="57">
        <v>0</v>
      </c>
      <c r="D58" s="21"/>
      <c r="E58" s="21"/>
      <c r="F58" s="22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Z58" s="55"/>
      <c r="BB58" s="40"/>
      <c r="BC58" s="25"/>
      <c r="BD58" s="43"/>
      <c r="BE58" s="25"/>
      <c r="BF58" s="46"/>
      <c r="BH58" s="37"/>
      <c r="BJ58" s="40"/>
      <c r="BL58" s="49"/>
    </row>
    <row r="59" spans="1:64" ht="26" customHeight="1">
      <c r="A59" s="20" t="s">
        <v>46</v>
      </c>
      <c r="B59" s="21"/>
      <c r="C59" s="58"/>
      <c r="D59" s="21"/>
      <c r="E59" s="21"/>
      <c r="F59" s="22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Z59" s="38"/>
      <c r="BB59" s="41"/>
      <c r="BC59" s="25"/>
      <c r="BD59" s="44"/>
      <c r="BE59" s="25"/>
      <c r="BF59" s="47"/>
      <c r="BH59" s="38"/>
      <c r="BJ59" s="41"/>
      <c r="BL59" s="50"/>
    </row>
    <row r="60" spans="1:64" ht="26" customHeight="1">
      <c r="A60" s="23" t="s">
        <v>47</v>
      </c>
      <c r="B60" s="21"/>
      <c r="C60" s="57">
        <v>0</v>
      </c>
      <c r="D60" s="21"/>
      <c r="E60" s="21"/>
      <c r="F60" s="22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Z60" s="24"/>
      <c r="BB60" s="32"/>
      <c r="BC60" s="25"/>
      <c r="BD60" s="34"/>
      <c r="BE60" s="25"/>
      <c r="BF60" s="28"/>
      <c r="BH60" s="24"/>
      <c r="BJ60" s="32"/>
      <c r="BL60" s="30"/>
    </row>
    <row r="61" spans="1:64">
      <c r="BB61" s="25"/>
      <c r="BC61" s="25"/>
      <c r="BD61" s="25"/>
      <c r="BE61" s="25"/>
    </row>
  </sheetData>
  <mergeCells count="15">
    <mergeCell ref="AZ46:AZ48"/>
    <mergeCell ref="AZ51:AZ53"/>
    <mergeCell ref="AZ57:AZ58"/>
    <mergeCell ref="BB21:BB22"/>
    <mergeCell ref="BB56:BB57"/>
    <mergeCell ref="BV17:BW17"/>
    <mergeCell ref="D16:E16"/>
    <mergeCell ref="E2:P7"/>
    <mergeCell ref="AZ36:AZ37"/>
    <mergeCell ref="G17:M17"/>
    <mergeCell ref="N17:T17"/>
    <mergeCell ref="U17:AA17"/>
    <mergeCell ref="AB17:AH17"/>
    <mergeCell ref="AI17:AO17"/>
    <mergeCell ref="AP17:AV17"/>
  </mergeCells>
  <phoneticPr fontId="1" type="noConversion"/>
  <conditionalFormatting sqref="G20:AV60">
    <cfRule type="expression" dxfId="2" priority="8">
      <formula>AND(G$18&gt;=$D20,G$18&lt;=$E20)</formula>
    </cfRule>
    <cfRule type="expression" dxfId="0" priority="1">
      <formula>1*AND(G$18&gt;=task_start,G$18&lt;=task_start+(task_progress*(task_end-task_start+1))-1)</formula>
    </cfRule>
  </conditionalFormatting>
  <conditionalFormatting sqref="G18:AV60">
    <cfRule type="expression" dxfId="1" priority="4">
      <formula>G$18=TODAY()</formula>
    </cfRule>
  </conditionalFormatting>
  <conditionalFormatting sqref="C20:C60">
    <cfRule type="dataBar" priority="10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{C04CD9E0-3358-324F-9B9B-CA65B044E595}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48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4CD9E0-3358-324F-9B9B-CA65B044E59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C20:C60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Gant Chart</vt:lpstr>
      <vt:lpstr>display_week</vt:lpstr>
      <vt:lpstr>project_start</vt:lpstr>
      <vt:lpstr>task_end</vt:lpstr>
      <vt:lpstr>task_progress</vt:lpstr>
      <vt:lpstr>task_start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2021-09-28T08:43:43Z</dcterms:created>
  <dcterms:modified xsi:type="dcterms:W3CDTF">2021-09-28T15:49:13Z</dcterms:modified>
</cp:coreProperties>
</file>